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7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4" i="1"/>
  <c r="Q5"/>
  <c r="Q6"/>
  <c r="R6"/>
  <c r="R4"/>
  <c r="R5"/>
  <c r="P7"/>
  <c r="O7"/>
  <c r="N7"/>
  <c r="M7"/>
  <c r="J7"/>
  <c r="I7"/>
  <c r="F7"/>
  <c r="E7"/>
  <c r="D7"/>
  <c r="R7" s="1"/>
  <c r="C7"/>
  <c r="Q7" l="1"/>
</calcChain>
</file>

<file path=xl/sharedStrings.xml><?xml version="1.0" encoding="utf-8"?>
<sst xmlns="http://schemas.openxmlformats.org/spreadsheetml/2006/main" count="31" uniqueCount="19">
  <si>
    <t>ردیف</t>
  </si>
  <si>
    <t>تاریخ</t>
  </si>
  <si>
    <t>مرغداری</t>
  </si>
  <si>
    <t>دامداری</t>
  </si>
  <si>
    <t>قارچ</t>
  </si>
  <si>
    <t>لیتر از تایید پخش</t>
  </si>
  <si>
    <t>ماشین الات کشاورزی</t>
  </si>
  <si>
    <t>صنایع</t>
  </si>
  <si>
    <t>کلی</t>
  </si>
  <si>
    <t>لیتر از تایید جهاد کشاورزی</t>
  </si>
  <si>
    <t>لیتر از تاییدجهاد کشاورزی</t>
  </si>
  <si>
    <t>لیتر از تایید  جهاد کشاورزی</t>
  </si>
  <si>
    <t>چاه آب کشاورزی</t>
  </si>
  <si>
    <t>جمع کل</t>
  </si>
  <si>
    <t>گلخانه</t>
  </si>
  <si>
    <t>فروردین</t>
  </si>
  <si>
    <t>اردیبهشت</t>
  </si>
  <si>
    <t>خرداد</t>
  </si>
  <si>
    <t>گزارش سه ماهه اول توزیع سوخت یارانه ای شهرستان لنجان در سال 1396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</si>
</sst>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sz val="11"/>
      <color theme="1"/>
      <name val="B Titr"/>
      <charset val="178"/>
    </font>
    <font>
      <sz val="12"/>
      <color theme="1"/>
      <name val="B Titr"/>
      <charset val="178"/>
    </font>
    <font>
      <sz val="12"/>
      <color theme="1"/>
      <name val="Arial"/>
      <family val="2"/>
      <scheme val="minor"/>
    </font>
    <font>
      <sz val="11"/>
      <color theme="1"/>
      <name val="B Yeka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rightToLeft="1" tabSelected="1" workbookViewId="0">
      <selection sqref="A1:XFD1"/>
    </sheetView>
  </sheetViews>
  <sheetFormatPr defaultRowHeight="14.25"/>
  <cols>
    <col min="3" max="3" width="22.625" bestFit="1" customWidth="1"/>
    <col min="4" max="4" width="14.375" bestFit="1" customWidth="1"/>
    <col min="5" max="5" width="22.125" bestFit="1" customWidth="1"/>
    <col min="6" max="6" width="14.375" bestFit="1" customWidth="1"/>
    <col min="7" max="7" width="22.625" customWidth="1"/>
    <col min="8" max="8" width="14.375" customWidth="1"/>
    <col min="9" max="9" width="23" bestFit="1" customWidth="1"/>
    <col min="10" max="10" width="14.375" bestFit="1" customWidth="1"/>
    <col min="11" max="11" width="23" bestFit="1" customWidth="1"/>
    <col min="12" max="12" width="14.375" bestFit="1" customWidth="1"/>
    <col min="13" max="13" width="22.125" bestFit="1" customWidth="1"/>
    <col min="14" max="14" width="14.375" customWidth="1"/>
    <col min="15" max="15" width="22.625" customWidth="1"/>
    <col min="16" max="16" width="14.375" customWidth="1"/>
    <col min="17" max="17" width="22.625" bestFit="1" customWidth="1"/>
    <col min="18" max="18" width="14.375" bestFit="1" customWidth="1"/>
  </cols>
  <sheetData>
    <row r="1" spans="1:18" s="8" customFormat="1" ht="28.5" customHeight="1">
      <c r="A1" s="7" t="s">
        <v>18</v>
      </c>
    </row>
    <row r="2" spans="1:18" ht="22.5">
      <c r="A2" s="11" t="s">
        <v>0</v>
      </c>
      <c r="B2" s="11" t="s">
        <v>1</v>
      </c>
      <c r="C2" s="11" t="s">
        <v>2</v>
      </c>
      <c r="D2" s="11"/>
      <c r="E2" s="11" t="s">
        <v>3</v>
      </c>
      <c r="F2" s="11"/>
      <c r="G2" s="12" t="s">
        <v>12</v>
      </c>
      <c r="H2" s="13"/>
      <c r="I2" s="11" t="s">
        <v>6</v>
      </c>
      <c r="J2" s="11"/>
      <c r="K2" s="12" t="s">
        <v>7</v>
      </c>
      <c r="L2" s="13"/>
      <c r="M2" s="11" t="s">
        <v>4</v>
      </c>
      <c r="N2" s="11"/>
      <c r="O2" s="11" t="s">
        <v>14</v>
      </c>
      <c r="P2" s="11"/>
      <c r="Q2" s="11" t="s">
        <v>8</v>
      </c>
      <c r="R2" s="11"/>
    </row>
    <row r="3" spans="1:18" ht="22.5">
      <c r="A3" s="11"/>
      <c r="B3" s="11"/>
      <c r="C3" s="2" t="s">
        <v>9</v>
      </c>
      <c r="D3" s="2" t="s">
        <v>5</v>
      </c>
      <c r="E3" s="2" t="s">
        <v>10</v>
      </c>
      <c r="F3" s="2" t="s">
        <v>5</v>
      </c>
      <c r="G3" s="2" t="s">
        <v>9</v>
      </c>
      <c r="H3" s="2" t="s">
        <v>5</v>
      </c>
      <c r="I3" s="2" t="s">
        <v>11</v>
      </c>
      <c r="J3" s="2" t="s">
        <v>5</v>
      </c>
      <c r="K3" s="2" t="s">
        <v>11</v>
      </c>
      <c r="L3" s="2" t="s">
        <v>5</v>
      </c>
      <c r="M3" s="2" t="s">
        <v>10</v>
      </c>
      <c r="N3" s="2" t="s">
        <v>5</v>
      </c>
      <c r="O3" s="2" t="s">
        <v>9</v>
      </c>
      <c r="P3" s="2" t="s">
        <v>5</v>
      </c>
      <c r="Q3" s="2" t="s">
        <v>9</v>
      </c>
      <c r="R3" s="2" t="s">
        <v>5</v>
      </c>
    </row>
    <row r="4" spans="1:18" ht="22.5">
      <c r="A4" s="2">
        <v>1</v>
      </c>
      <c r="B4" s="2" t="s">
        <v>15</v>
      </c>
      <c r="C4" s="6">
        <v>5000</v>
      </c>
      <c r="D4" s="6">
        <v>4000</v>
      </c>
      <c r="E4" s="6">
        <v>6000</v>
      </c>
      <c r="F4" s="6">
        <v>2500</v>
      </c>
      <c r="G4" s="6">
        <v>0</v>
      </c>
      <c r="H4" s="6">
        <v>0</v>
      </c>
      <c r="I4" s="6">
        <v>352032</v>
      </c>
      <c r="J4" s="6">
        <v>345080</v>
      </c>
      <c r="K4" s="6">
        <v>0</v>
      </c>
      <c r="L4" s="6">
        <v>0</v>
      </c>
      <c r="M4" s="6">
        <v>5800</v>
      </c>
      <c r="N4" s="6">
        <v>5800</v>
      </c>
      <c r="O4" s="6">
        <v>0</v>
      </c>
      <c r="P4" s="6">
        <v>0</v>
      </c>
      <c r="Q4" s="6">
        <f>SUM(C4,E4,I4,K4,M4,O4)</f>
        <v>368832</v>
      </c>
      <c r="R4" s="6">
        <f>SUM(D4,F4,J4,N4,P4)</f>
        <v>357380</v>
      </c>
    </row>
    <row r="5" spans="1:18" ht="22.5">
      <c r="A5" s="2">
        <v>2</v>
      </c>
      <c r="B5" s="2" t="s">
        <v>16</v>
      </c>
      <c r="C5" s="6">
        <v>242000</v>
      </c>
      <c r="D5" s="6">
        <v>86399</v>
      </c>
      <c r="E5" s="6">
        <v>7200</v>
      </c>
      <c r="F5" s="6">
        <v>7200</v>
      </c>
      <c r="G5" s="6">
        <v>34000</v>
      </c>
      <c r="H5" s="6">
        <v>34000</v>
      </c>
      <c r="I5" s="6">
        <v>562300</v>
      </c>
      <c r="J5" s="6">
        <v>444563</v>
      </c>
      <c r="K5" s="6">
        <v>0</v>
      </c>
      <c r="L5" s="6">
        <v>0</v>
      </c>
      <c r="M5" s="6">
        <v>40000</v>
      </c>
      <c r="N5" s="6">
        <v>40000</v>
      </c>
      <c r="O5" s="6">
        <v>0</v>
      </c>
      <c r="P5" s="6">
        <v>0</v>
      </c>
      <c r="Q5" s="6">
        <f>SUM(C5,E5,I5,K5,M5,O5)</f>
        <v>851500</v>
      </c>
      <c r="R5" s="6">
        <f>SUM(D5,F5,J5,N5,P5)</f>
        <v>578162</v>
      </c>
    </row>
    <row r="6" spans="1:18" ht="22.5">
      <c r="A6" s="2">
        <v>3</v>
      </c>
      <c r="B6" s="2" t="s">
        <v>17</v>
      </c>
      <c r="C6" s="6">
        <v>85000</v>
      </c>
      <c r="D6" s="6">
        <v>81429</v>
      </c>
      <c r="E6" s="6">
        <v>0</v>
      </c>
      <c r="F6" s="6">
        <v>0</v>
      </c>
      <c r="G6" s="6">
        <v>0</v>
      </c>
      <c r="H6" s="6">
        <v>0</v>
      </c>
      <c r="I6" s="6">
        <v>34780</v>
      </c>
      <c r="J6" s="6">
        <v>33980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f>SUM(C6,E6,I6,K6,M6,O6)</f>
        <v>119780</v>
      </c>
      <c r="R6" s="6">
        <f>SUM(D6,F6,J6,N6,P6)</f>
        <v>115409</v>
      </c>
    </row>
    <row r="7" spans="1:18" s="5" customFormat="1" ht="25.5">
      <c r="A7" s="9" t="s">
        <v>13</v>
      </c>
      <c r="B7" s="10"/>
      <c r="C7" s="4">
        <f>SUM(C4:C6)</f>
        <v>332000</v>
      </c>
      <c r="D7" s="2">
        <f>SUM(D4:D6)</f>
        <v>171828</v>
      </c>
      <c r="E7" s="4">
        <f>SUM(E4:E6)</f>
        <v>13200</v>
      </c>
      <c r="F7" s="4">
        <f>SUM(F4:F6)</f>
        <v>9700</v>
      </c>
      <c r="G7" s="4">
        <v>34000</v>
      </c>
      <c r="H7" s="4">
        <v>34000</v>
      </c>
      <c r="I7" s="4">
        <f>SUM(I4:I6)</f>
        <v>949112</v>
      </c>
      <c r="J7" s="4">
        <f>SUM(J4:J6)</f>
        <v>823623</v>
      </c>
      <c r="K7" s="4">
        <v>0</v>
      </c>
      <c r="L7" s="4">
        <v>0</v>
      </c>
      <c r="M7" s="4">
        <f>SUM(M4:M6)</f>
        <v>45800</v>
      </c>
      <c r="N7" s="4">
        <f>SUM(N4:N6)</f>
        <v>45800</v>
      </c>
      <c r="O7" s="4">
        <f>SUM(O4:O6)</f>
        <v>0</v>
      </c>
      <c r="P7" s="4">
        <f>SUM(P4:P6)</f>
        <v>0</v>
      </c>
      <c r="Q7" s="6">
        <f>SUM(C7,E7,I7,K7,M7,O7)</f>
        <v>1340112</v>
      </c>
      <c r="R7" s="6">
        <f>SUM(D7,F7,J7,N7,P7)</f>
        <v>1050951</v>
      </c>
    </row>
    <row r="8" spans="1:18" ht="22.5">
      <c r="A8" s="3"/>
      <c r="B8" s="3"/>
      <c r="C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17" spans="10:10">
      <c r="J17" s="1"/>
    </row>
  </sheetData>
  <mergeCells count="12">
    <mergeCell ref="A1:XFD1"/>
    <mergeCell ref="A7:B7"/>
    <mergeCell ref="C2:D2"/>
    <mergeCell ref="E2:F2"/>
    <mergeCell ref="G2:H2"/>
    <mergeCell ref="I2:J2"/>
    <mergeCell ref="M2:N2"/>
    <mergeCell ref="O2:P2"/>
    <mergeCell ref="B2:B3"/>
    <mergeCell ref="A2:A3"/>
    <mergeCell ref="Q2:R2"/>
    <mergeCell ref="K2:L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nasim rayaneh</dc:creator>
  <cp:lastModifiedBy>1111</cp:lastModifiedBy>
  <dcterms:created xsi:type="dcterms:W3CDTF">2016-06-20T03:43:38Z</dcterms:created>
  <dcterms:modified xsi:type="dcterms:W3CDTF">2017-07-20T14:13:48Z</dcterms:modified>
</cp:coreProperties>
</file>